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444 TITULO V LGCG 1ER TRIM FINANC 23 OFICIO PDF EXCEL\"/>
    </mc:Choice>
  </mc:AlternateContent>
  <xr:revisionPtr revIDLastSave="0" documentId="13_ncr:1_{B977047B-2D53-4831-BAF8-1A1A427B597B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EFE" sheetId="3" r:id="rId1"/>
  </sheets>
  <definedNames>
    <definedName name="_xlnm._FilterDatabase" localSheetId="0" hidden="1">EFE!#REF!</definedName>
    <definedName name="_xlnm.Print_Area" localSheetId="0">EFE!$A$1:$D$88</definedName>
  </definedNames>
  <calcPr calcId="191029"/>
</workbook>
</file>

<file path=xl/calcChain.xml><?xml version="1.0" encoding="utf-8"?>
<calcChain xmlns="http://schemas.openxmlformats.org/spreadsheetml/2006/main">
  <c r="B54" i="3" l="1"/>
  <c r="C55" i="3"/>
  <c r="C54" i="3" s="1"/>
  <c r="B55" i="3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B45" i="3" l="1"/>
  <c r="B33" i="3"/>
  <c r="C33" i="3"/>
  <c r="C45" i="3"/>
  <c r="C61" i="3" l="1"/>
  <c r="B61" i="3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<sst xmlns="http://schemas.openxmlformats.org/spreadsheetml/2006/main" count="92" uniqueCount="58">
  <si>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</si>
  <si>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</si>
  <si>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</si>
  <si>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</si>
  <si>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</si>
  <si>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</si>
  <si>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</si>
  <si>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</si>
  <si>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</si>
  <si>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</si>
  <si>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</si>
  <si>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</si>
  <si>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</si>
  <si>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</si>
  <si>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</si>
  <si>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</si>
  <si>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</si>
  <si>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</si>
  <si>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</si>
  <si>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</si>
  <si>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</si>
  <si>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</si>
  <si>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</si>
  <si>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</si>
  <si>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</si>
  <si>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</si>
  <si>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</si>
  <si>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</si>
  <si>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</si>
  <si>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</si>
  <si>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</si>
  <si>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</si>
  <si>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</si>
  <si>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</si>
  <si>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</si>
  <si>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</si>
  <si>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</si>
  <si>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</si>
  <si>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</si>
  <si>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</si>
  <si>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</si>
  <si>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</si>
  <si>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</si>
  <si>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</si>
  <si>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</si>
  <si>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</si>
  <si>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</si>
  <si>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</si>
  <si>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</si>
  <si>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</si>
  <si>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</si>
  <si>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</si>
  <si>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</si>
  <si>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</si>
  <si>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</si>
  <si>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</si>
  <si>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</si>
  <si>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Municipio de San Felipe
Estado de Flujos de Efectivo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</si>
</sst>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="120" zoomScaleNormal="12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137554084.00999999</v>
      </c>
      <c r="C4" s="16">
        <f>SUM(C5:C14)</f>
        <v>458285588.38999999</v>
      </c>
      <c r="D4" s="13" t="s">
        <v>38</v>
      </c>
    </row>
    <row r="5" spans="1:22" ht="11.25" customHeight="1" x14ac:dyDescent="0.2">
      <c r="A5" s="7" t="s">
        <v>3</v>
      </c>
      <c r="B5" s="17">
        <v>20283250.699999999</v>
      </c>
      <c r="C5" s="17">
        <v>26999029.489999998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1719963.74</v>
      </c>
      <c r="C8" s="17">
        <v>6313305.71</v>
      </c>
      <c r="D8" s="14">
        <v>400000</v>
      </c>
    </row>
    <row r="9" spans="1:22" ht="11.25" customHeight="1" x14ac:dyDescent="0.2">
      <c r="A9" s="7" t="s">
        <v>35</v>
      </c>
      <c r="B9" s="17">
        <v>1588716.27</v>
      </c>
      <c r="C9" s="17">
        <v>12818402.6</v>
      </c>
      <c r="D9" s="14">
        <v>500000</v>
      </c>
    </row>
    <row r="10" spans="1:22" ht="11.25" customHeight="1" x14ac:dyDescent="0.2">
      <c r="A10" s="7" t="s">
        <v>36</v>
      </c>
      <c r="B10" s="17">
        <v>693320.16</v>
      </c>
      <c r="C10" s="17">
        <v>3513021.13</v>
      </c>
      <c r="D10" s="14">
        <v>600000</v>
      </c>
    </row>
    <row r="11" spans="1:22" ht="11.25" customHeight="1" x14ac:dyDescent="0.2">
      <c r="A11" s="7" t="s">
        <v>37</v>
      </c>
      <c r="B11" s="17">
        <v>0</v>
      </c>
      <c r="C11" s="17">
        <v>0</v>
      </c>
      <c r="D11" s="14">
        <v>700000</v>
      </c>
    </row>
    <row r="12" spans="1:22" ht="22.5" x14ac:dyDescent="0.2">
      <c r="A12" s="7" t="s">
        <v>40</v>
      </c>
      <c r="B12" s="17">
        <v>111196159.75</v>
      </c>
      <c r="C12" s="17">
        <v>408641829.45999998</v>
      </c>
      <c r="D12" s="14">
        <v>800000</v>
      </c>
    </row>
    <row r="13" spans="1:22" ht="11.25" customHeight="1" x14ac:dyDescent="0.2">
      <c r="A13" s="7" t="s">
        <v>41</v>
      </c>
      <c r="B13" s="17">
        <v>2072673.39</v>
      </c>
      <c r="C13" s="17">
        <v>0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49585446.249999993</v>
      </c>
      <c r="C16" s="16">
        <f>SUM(C17:C32)</f>
        <v>263468742.81999999</v>
      </c>
      <c r="D16" s="13" t="s">
        <v>38</v>
      </c>
    </row>
    <row r="17" spans="1:4" ht="11.25" customHeight="1" x14ac:dyDescent="0.2">
      <c r="A17" s="7" t="s">
        <v>8</v>
      </c>
      <c r="B17" s="17">
        <v>27108863.109999999</v>
      </c>
      <c r="C17" s="17">
        <v>117376284.28</v>
      </c>
      <c r="D17" s="14">
        <v>1000</v>
      </c>
    </row>
    <row r="18" spans="1:4" ht="11.25" customHeight="1" x14ac:dyDescent="0.2">
      <c r="A18" s="7" t="s">
        <v>9</v>
      </c>
      <c r="B18" s="17">
        <v>4433486.66</v>
      </c>
      <c r="C18" s="17">
        <v>32052231.68</v>
      </c>
      <c r="D18" s="14">
        <v>2000</v>
      </c>
    </row>
    <row r="19" spans="1:4" ht="11.25" customHeight="1" x14ac:dyDescent="0.2">
      <c r="A19" s="7" t="s">
        <v>10</v>
      </c>
      <c r="B19" s="17">
        <v>5250881.53</v>
      </c>
      <c r="C19" s="17">
        <v>49298358.359999999</v>
      </c>
      <c r="D19" s="14">
        <v>3000</v>
      </c>
    </row>
    <row r="20" spans="1:4" ht="11.25" customHeight="1" x14ac:dyDescent="0.2">
      <c r="A20" s="7" t="s">
        <v>11</v>
      </c>
      <c r="B20" s="17">
        <v>4434880.68</v>
      </c>
      <c r="C20" s="17">
        <v>14782935.6</v>
      </c>
      <c r="D20" s="14">
        <v>4100</v>
      </c>
    </row>
    <row r="21" spans="1:4" ht="11.25" customHeight="1" x14ac:dyDescent="0.2">
      <c r="A21" s="7" t="s">
        <v>54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17694358.449999999</v>
      </c>
      <c r="D22" s="14">
        <v>4300</v>
      </c>
    </row>
    <row r="23" spans="1:4" ht="11.25" customHeight="1" x14ac:dyDescent="0.2">
      <c r="A23" s="7" t="s">
        <v>12</v>
      </c>
      <c r="B23" s="17">
        <v>5953920.4000000004</v>
      </c>
      <c r="C23" s="17">
        <v>20166889.140000001</v>
      </c>
      <c r="D23" s="14">
        <v>4400</v>
      </c>
    </row>
    <row r="24" spans="1:4" ht="11.25" customHeight="1" x14ac:dyDescent="0.2">
      <c r="A24" s="7" t="s">
        <v>13</v>
      </c>
      <c r="B24" s="17">
        <v>2403413.87</v>
      </c>
      <c r="C24" s="17">
        <v>8406277.7699999996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860674.5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2830733.04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87968637.75999999</v>
      </c>
      <c r="C33" s="16">
        <f>C4-C16</f>
        <v>194816845.56999999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46758609.189999998</v>
      </c>
      <c r="C41" s="16">
        <f>SUM(C42:C44)</f>
        <v>142782788.03</v>
      </c>
      <c r="D41" s="13" t="s">
        <v>38</v>
      </c>
    </row>
    <row r="42" spans="1:4" ht="11.25" customHeight="1" x14ac:dyDescent="0.2">
      <c r="A42" s="7" t="s">
        <v>21</v>
      </c>
      <c r="B42" s="17">
        <v>43070969.189999998</v>
      </c>
      <c r="C42" s="17">
        <v>139874675.61000001</v>
      </c>
      <c r="D42" s="13">
        <v>6000</v>
      </c>
    </row>
    <row r="43" spans="1:4" ht="11.25" customHeight="1" x14ac:dyDescent="0.2">
      <c r="A43" s="7" t="s">
        <v>22</v>
      </c>
      <c r="B43" s="17">
        <v>3687640</v>
      </c>
      <c r="C43" s="17">
        <v>2908112.42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-46758609.189999998</v>
      </c>
      <c r="C45" s="16">
        <f>C36-C41</f>
        <v>-142782788.03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5503685.6200000001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5503685.6200000001</v>
      </c>
      <c r="C52" s="17">
        <v>0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18453550.420000002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0</v>
      </c>
      <c r="C58" s="17">
        <v>18453550.420000002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5503685.6200000001</v>
      </c>
      <c r="C59" s="16">
        <f>C48-C54</f>
        <v>-18453550.420000002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46713714.18999999</v>
      </c>
      <c r="C61" s="16">
        <f>C59+C45+C33</f>
        <v>33580507.120000005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74652456.379999995</v>
      </c>
      <c r="C63" s="16">
        <v>41071949.259999998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121366170.56999999</v>
      </c>
      <c r="C65" s="16">
        <v>74652456.379999995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http://purl.org/dc/dcmitype/"/>
    <ds:schemaRef ds:uri="45be96a9-161b-45e5-8955-82d7971c9a35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212f5b6f-540c-444d-8783-9749c880513e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cp:lastPrinted>2023-05-03T19:05:25Z</cp:lastPrinted>
  <dcterms:created xsi:type="dcterms:W3CDTF">2012-12-11T20:31:36Z</dcterms:created>
  <dcterms:modified xsi:type="dcterms:W3CDTF">2023-05-11T19:20:26Z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